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ldc\Downloads\"/>
    </mc:Choice>
  </mc:AlternateContent>
  <xr:revisionPtr revIDLastSave="0" documentId="13_ncr:1_{97907F05-9355-4DE4-A767-B89C0C7D82D1}" xr6:coauthVersionLast="47" xr6:coauthVersionMax="47" xr10:uidLastSave="{00000000-0000-0000-0000-000000000000}"/>
  <bookViews>
    <workbookView xWindow="1170" yWindow="1170" windowWidth="21600" windowHeight="11430" xr2:uid="{00000000-000D-0000-FFFF-FFFF00000000}"/>
  </bookViews>
  <sheets>
    <sheet name="Versión" sheetId="2" r:id="rId1"/>
    <sheet name="El Estadio" sheetId="1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5" i="1"/>
  <c r="E5" i="1" s="1"/>
  <c r="F5" i="1" s="1"/>
  <c r="G5" i="1" s="1"/>
  <c r="H5" i="1" s="1"/>
  <c r="H8" i="1"/>
  <c r="G8" i="1"/>
  <c r="F8" i="1"/>
  <c r="E8" i="1"/>
  <c r="D8" i="1"/>
  <c r="D13" i="1" s="1"/>
  <c r="C17" i="1"/>
  <c r="D4" i="1"/>
  <c r="E4" i="1" s="1"/>
  <c r="F4" i="1" s="1"/>
  <c r="G4" i="1" s="1"/>
  <c r="H4" i="1" s="1"/>
  <c r="E13" i="1" l="1"/>
  <c r="E17" i="1" s="1"/>
  <c r="F13" i="1" l="1"/>
  <c r="F17" i="1" s="1"/>
  <c r="E9" i="1"/>
  <c r="E10" i="1" s="1"/>
  <c r="F9" i="1" l="1"/>
  <c r="F10" i="1" s="1"/>
  <c r="G9" i="1"/>
  <c r="G10" i="1" s="1"/>
  <c r="G13" i="1"/>
  <c r="G17" i="1" l="1"/>
  <c r="H9" i="1" l="1"/>
  <c r="H10" i="1" s="1"/>
  <c r="H13" i="1"/>
  <c r="H17" i="1" s="1"/>
  <c r="D14" i="1"/>
  <c r="D17" i="1" s="1"/>
  <c r="C18" i="1" s="1"/>
  <c r="D9" i="1"/>
  <c r="D10" i="1" s="1"/>
  <c r="C19" i="1" l="1"/>
</calcChain>
</file>

<file path=xl/sharedStrings.xml><?xml version="1.0" encoding="utf-8"?>
<sst xmlns="http://schemas.openxmlformats.org/spreadsheetml/2006/main" count="32" uniqueCount="31">
  <si>
    <t>Excel 365</t>
  </si>
  <si>
    <t>Excel 2016</t>
  </si>
  <si>
    <t>Excel 2013</t>
  </si>
  <si>
    <t>https://www.adventuresincre.com/</t>
  </si>
  <si>
    <t>Important Links:</t>
  </si>
  <si>
    <t>v1.0</t>
  </si>
  <si>
    <t>EL ESTADIO DE BÉISBOL</t>
  </si>
  <si>
    <t>Capital invertido</t>
  </si>
  <si>
    <t>Servicio de la deuda</t>
  </si>
  <si>
    <t>Rentabilidad en efectivo</t>
  </si>
  <si>
    <t>Precio de compra</t>
  </si>
  <si>
    <t>Flujo de caja del préstamo</t>
  </si>
  <si>
    <t>Pagos de arrendamiento</t>
  </si>
  <si>
    <t>Desguace Edificio</t>
  </si>
  <si>
    <t>TIR apalancada</t>
  </si>
  <si>
    <t>Beneficio neto</t>
  </si>
  <si>
    <t>Ingresos netos operativos</t>
  </si>
  <si>
    <t>Flujo de Caja</t>
  </si>
  <si>
    <t>Venta del terreno</t>
  </si>
  <si>
    <t>Flujo de Caja neto apalancado</t>
  </si>
  <si>
    <t>EJEMPLO DE RETORNO DE EFECTIVO</t>
  </si>
  <si>
    <t>Recursos del modelo</t>
  </si>
  <si>
    <t>Autor: Emilio Tovar</t>
  </si>
  <si>
    <t>Compatibilidad</t>
  </si>
  <si>
    <t>AdventuresinCRE.com y sus afiliados no proporcionan asesoramiento fiscal, legal, de inversión o contable. Este material se ha preparado únicamente con fines informativos y no pretende proporcionar asesoramiento fiscal, jurídico o contable, ni debe utilizarse como tal. Debe consultar a sus propios asesores fiscales, jurídicos y contables antes de realizar cualquier transacción. Este modelo puede contener errores. Verifique todos los cálculos al utilizar este modelo para tomar decisiones de inversión.</t>
  </si>
  <si>
    <t xml:space="preserve">APRENDA A CONSTRUIR DESDE CERO MODELOS INMOBILIARIOS DE CALIDAD INSTITUCIONAL
- HAGA CLIC AQUÍ PARA OBTENER MÁS INFORMACIÓN - </t>
  </si>
  <si>
    <t>Lanzamiento Inicial</t>
  </si>
  <si>
    <t>Registro de Cambios</t>
  </si>
  <si>
    <t>Descargo de responsabilidad: Este modelo puede contener errores</t>
  </si>
  <si>
    <t>Consulte toda nuestra biblioteca de modelos inmobiliarios</t>
  </si>
  <si>
    <t>Visite la página web de este 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</si>
</sst>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&quot;Year&quot;\ 0"/>
    <numFmt numFmtId="165" formatCode="&quot;Año&quot;\ 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B606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/>
    <xf numFmtId="164" fontId="0" fillId="0" borderId="6" xfId="0" applyNumberFormat="1" applyBorder="1"/>
    <xf numFmtId="3" fontId="0" fillId="0" borderId="0" xfId="0" applyNumberFormat="1"/>
    <xf numFmtId="3" fontId="0" fillId="0" borderId="6" xfId="0" applyNumberFormat="1" applyBorder="1"/>
    <xf numFmtId="0" fontId="1" fillId="0" borderId="5" xfId="0" applyFont="1" applyBorder="1"/>
    <xf numFmtId="0" fontId="1" fillId="0" borderId="8" xfId="0" applyFont="1" applyBorder="1"/>
    <xf numFmtId="0" fontId="0" fillId="0" borderId="10" xfId="0" applyBorder="1"/>
    <xf numFmtId="0" fontId="0" fillId="0" borderId="11" xfId="0" applyBorder="1"/>
    <xf numFmtId="0" fontId="5" fillId="0" borderId="0" xfId="0" applyFont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 indent="2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left" indent="1"/>
    </xf>
    <xf numFmtId="0" fontId="1" fillId="0" borderId="0" xfId="0" applyFont="1"/>
    <xf numFmtId="0" fontId="5" fillId="2" borderId="0" xfId="0" applyFont="1" applyFill="1" applyAlignment="1">
      <alignment horizontal="right"/>
    </xf>
    <xf numFmtId="0" fontId="4" fillId="4" borderId="0" xfId="0" applyFont="1" applyFill="1"/>
    <xf numFmtId="0" fontId="10" fillId="4" borderId="0" xfId="0" applyFont="1" applyFill="1" applyAlignment="1">
      <alignment horizontal="right"/>
    </xf>
    <xf numFmtId="0" fontId="11" fillId="4" borderId="0" xfId="0" applyFont="1" applyFill="1"/>
    <xf numFmtId="41" fontId="0" fillId="0" borderId="1" xfId="0" applyNumberFormat="1" applyBorder="1"/>
    <xf numFmtId="41" fontId="0" fillId="0" borderId="7" xfId="0" applyNumberFormat="1" applyBorder="1"/>
    <xf numFmtId="41" fontId="2" fillId="0" borderId="1" xfId="0" applyNumberFormat="1" applyFont="1" applyBorder="1"/>
    <xf numFmtId="41" fontId="2" fillId="0" borderId="7" xfId="0" applyNumberFormat="1" applyFont="1" applyBorder="1"/>
    <xf numFmtId="41" fontId="1" fillId="0" borderId="9" xfId="0" applyNumberFormat="1" applyFont="1" applyBorder="1"/>
    <xf numFmtId="10" fontId="1" fillId="0" borderId="1" xfId="0" applyNumberFormat="1" applyFont="1" applyBorder="1"/>
    <xf numFmtId="10" fontId="1" fillId="0" borderId="7" xfId="0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7" fillId="2" borderId="0" xfId="1" applyFill="1" applyAlignment="1">
      <alignment horizontal="right"/>
    </xf>
    <xf numFmtId="0" fontId="7" fillId="0" borderId="0" xfId="1"/>
    <xf numFmtId="0" fontId="8" fillId="3" borderId="0" xfId="1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0" borderId="0" xfId="1" applyFill="1"/>
    <xf numFmtId="0" fontId="7" fillId="0" borderId="0" xfId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venturesincre.com/utilizando-el-rendimiento-de-efectivo-sobre-efectivo-en-el-analisis-de-una-inversion-inmobiliaria/" TargetMode="External"/><Relationship Id="rId2" Type="http://schemas.openxmlformats.org/officeDocument/2006/relationships/hyperlink" Target="https://www.adventuresincre.com/library-real-estate-excel-models/" TargetMode="External"/><Relationship Id="rId1" Type="http://schemas.openxmlformats.org/officeDocument/2006/relationships/hyperlink" Target="https://www.adventuresincre.com/" TargetMode="External"/><Relationship Id="rId6" Type="http://schemas.openxmlformats.org/officeDocument/2006/relationships/hyperlink" Target="https://www.adventuresincre.com/espanol/" TargetMode="External"/><Relationship Id="rId5" Type="http://schemas.openxmlformats.org/officeDocument/2006/relationships/hyperlink" Target="https://www.adventuresincre.com/acre-disclaimer/" TargetMode="External"/><Relationship Id="rId4" Type="http://schemas.openxmlformats.org/officeDocument/2006/relationships/hyperlink" Target="https://www.adventuresincre.com/acceler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D327-8DFF-484A-BA87-D73B3C95F860}">
  <dimension ref="A1:M95"/>
  <sheetViews>
    <sheetView showGridLines="0" tabSelected="1" zoomScaleNormal="100" workbookViewId="0">
      <selection activeCell="H5" sqref="H5:K5"/>
    </sheetView>
  </sheetViews>
  <sheetFormatPr defaultColWidth="0" defaultRowHeight="15" x14ac:dyDescent="0.25"/>
  <cols>
    <col min="1" max="1" width="1.85546875" customWidth="1"/>
    <col min="2" max="2" width="10.28515625" style="15" customWidth="1"/>
    <col min="3" max="12" width="10.28515625" style="14" customWidth="1"/>
    <col min="13" max="13" width="0.85546875" customWidth="1"/>
    <col min="14" max="16384" width="10.28515625" hidden="1"/>
  </cols>
  <sheetData>
    <row r="1" spans="2:12" ht="5.0999999999999996" customHeight="1" x14ac:dyDescent="0.25">
      <c r="B1"/>
      <c r="C1"/>
      <c r="D1"/>
      <c r="E1"/>
      <c r="F1"/>
      <c r="G1"/>
      <c r="H1"/>
      <c r="I1"/>
      <c r="J1"/>
      <c r="K1"/>
      <c r="L1"/>
    </row>
    <row r="2" spans="2:12" ht="15.75" x14ac:dyDescent="0.25">
      <c r="B2" s="26" t="s">
        <v>20</v>
      </c>
      <c r="C2" s="24"/>
      <c r="D2" s="24"/>
      <c r="E2" s="24"/>
      <c r="F2" s="24"/>
      <c r="G2" s="24"/>
      <c r="H2" s="24"/>
      <c r="I2" s="24"/>
      <c r="J2" s="25"/>
      <c r="K2" s="24"/>
      <c r="L2" s="24"/>
    </row>
    <row r="3" spans="2:12" x14ac:dyDescent="0.25">
      <c r="B3" s="20" t="s">
        <v>21</v>
      </c>
      <c r="C3" s="19"/>
      <c r="D3" s="19"/>
      <c r="E3" s="19"/>
      <c r="F3" s="19"/>
      <c r="G3" s="19"/>
      <c r="H3" s="19"/>
      <c r="I3" s="19"/>
      <c r="J3" s="19"/>
      <c r="K3" s="19"/>
      <c r="L3" s="23" t="s">
        <v>5</v>
      </c>
    </row>
    <row r="4" spans="2:12" x14ac:dyDescent="0.25">
      <c r="B4" t="s">
        <v>22</v>
      </c>
      <c r="C4"/>
      <c r="D4"/>
      <c r="E4"/>
      <c r="F4"/>
      <c r="G4"/>
      <c r="H4" s="22" t="s">
        <v>4</v>
      </c>
      <c r="I4"/>
      <c r="K4"/>
      <c r="L4"/>
    </row>
    <row r="5" spans="2:12" x14ac:dyDescent="0.25">
      <c r="B5" s="37" t="s">
        <v>3</v>
      </c>
      <c r="C5" s="37"/>
      <c r="D5" s="37"/>
      <c r="E5"/>
      <c r="F5"/>
      <c r="G5"/>
      <c r="H5" s="40" t="s">
        <v>30</v>
      </c>
      <c r="I5" s="40"/>
      <c r="J5" s="40"/>
      <c r="K5" s="40"/>
      <c r="L5"/>
    </row>
    <row r="6" spans="2:12" x14ac:dyDescent="0.25">
      <c r="B6"/>
      <c r="C6"/>
      <c r="D6"/>
      <c r="E6"/>
      <c r="F6"/>
      <c r="G6"/>
      <c r="H6" s="40"/>
      <c r="I6" s="40"/>
      <c r="J6" s="40"/>
      <c r="K6" s="40"/>
      <c r="L6"/>
    </row>
    <row r="7" spans="2:12" x14ac:dyDescent="0.25">
      <c r="B7" s="22" t="s">
        <v>23</v>
      </c>
      <c r="C7"/>
      <c r="D7"/>
      <c r="E7"/>
      <c r="F7"/>
      <c r="G7"/>
      <c r="H7"/>
      <c r="I7"/>
      <c r="J7"/>
      <c r="K7"/>
      <c r="L7"/>
    </row>
    <row r="8" spans="2:12" x14ac:dyDescent="0.25">
      <c r="B8" s="21" t="s">
        <v>2</v>
      </c>
      <c r="C8"/>
      <c r="D8"/>
      <c r="E8"/>
      <c r="F8"/>
      <c r="G8"/>
      <c r="H8" s="41" t="s">
        <v>29</v>
      </c>
      <c r="I8" s="41"/>
      <c r="J8" s="41"/>
      <c r="K8" s="41"/>
      <c r="L8" s="41"/>
    </row>
    <row r="9" spans="2:12" x14ac:dyDescent="0.25">
      <c r="B9" s="21" t="s">
        <v>1</v>
      </c>
      <c r="C9"/>
      <c r="D9"/>
      <c r="E9"/>
      <c r="F9"/>
      <c r="G9"/>
      <c r="H9" s="37"/>
      <c r="I9" s="37"/>
      <c r="J9" s="37"/>
      <c r="K9" s="37"/>
      <c r="L9"/>
    </row>
    <row r="10" spans="2:12" x14ac:dyDescent="0.25">
      <c r="B10" s="21" t="s">
        <v>0</v>
      </c>
      <c r="C10"/>
      <c r="D10"/>
      <c r="E10"/>
      <c r="F10"/>
      <c r="G10"/>
      <c r="H10"/>
      <c r="I10"/>
      <c r="J10"/>
      <c r="K10"/>
      <c r="L10"/>
    </row>
    <row r="11" spans="2:12" x14ac:dyDescent="0.25">
      <c r="B11"/>
      <c r="C11"/>
      <c r="D11"/>
      <c r="E11"/>
      <c r="F11"/>
      <c r="G11"/>
      <c r="H11"/>
      <c r="I11"/>
      <c r="J11"/>
      <c r="K11"/>
      <c r="L11"/>
    </row>
    <row r="12" spans="2:12" ht="36.75" customHeight="1" x14ac:dyDescent="0.25">
      <c r="B12" s="39" t="s">
        <v>24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2:12" ht="37.5" customHeight="1" x14ac:dyDescent="0.25">
      <c r="B13" s="38" t="s">
        <v>25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2:12" x14ac:dyDescent="0.25">
      <c r="B14" s="20" t="s">
        <v>27</v>
      </c>
      <c r="C14" s="19"/>
      <c r="D14" s="19"/>
      <c r="E14" s="19"/>
      <c r="F14" s="19"/>
      <c r="G14" s="19"/>
      <c r="H14" s="19"/>
      <c r="I14" s="36" t="s">
        <v>28</v>
      </c>
      <c r="J14" s="36"/>
      <c r="K14" s="36"/>
      <c r="L14" s="36"/>
    </row>
    <row r="15" spans="2:12" x14ac:dyDescent="0.25">
      <c r="B15" s="17" t="s">
        <v>5</v>
      </c>
      <c r="I15"/>
    </row>
    <row r="16" spans="2:12" x14ac:dyDescent="0.25">
      <c r="B16" s="15" t="s">
        <v>26</v>
      </c>
      <c r="I16"/>
    </row>
    <row r="17" spans="2:9" x14ac:dyDescent="0.25">
      <c r="I17"/>
    </row>
    <row r="18" spans="2:9" x14ac:dyDescent="0.25">
      <c r="I18"/>
    </row>
    <row r="19" spans="2:9" x14ac:dyDescent="0.25">
      <c r="I19"/>
    </row>
    <row r="20" spans="2:9" x14ac:dyDescent="0.25">
      <c r="I20"/>
    </row>
    <row r="21" spans="2:9" x14ac:dyDescent="0.25">
      <c r="I21"/>
    </row>
    <row r="22" spans="2:9" x14ac:dyDescent="0.25">
      <c r="I22"/>
    </row>
    <row r="23" spans="2:9" x14ac:dyDescent="0.25">
      <c r="I23"/>
    </row>
    <row r="24" spans="2:9" x14ac:dyDescent="0.25">
      <c r="B24" s="18"/>
      <c r="I24"/>
    </row>
    <row r="25" spans="2:9" x14ac:dyDescent="0.25">
      <c r="B25" s="18"/>
      <c r="I25"/>
    </row>
    <row r="26" spans="2:9" x14ac:dyDescent="0.25">
      <c r="B26" s="18"/>
      <c r="I26"/>
    </row>
    <row r="27" spans="2:9" x14ac:dyDescent="0.25">
      <c r="I27"/>
    </row>
    <row r="28" spans="2:9" x14ac:dyDescent="0.25">
      <c r="B28" s="18"/>
      <c r="I28"/>
    </row>
    <row r="29" spans="2:9" x14ac:dyDescent="0.25">
      <c r="B29" s="18"/>
      <c r="I29"/>
    </row>
    <row r="30" spans="2:9" x14ac:dyDescent="0.25">
      <c r="B30" s="18"/>
      <c r="I30"/>
    </row>
    <row r="31" spans="2:9" x14ac:dyDescent="0.25">
      <c r="I31"/>
    </row>
    <row r="32" spans="2:9" x14ac:dyDescent="0.25">
      <c r="I32"/>
    </row>
    <row r="33" spans="2:9" x14ac:dyDescent="0.25">
      <c r="B33" s="17"/>
      <c r="I33"/>
    </row>
    <row r="34" spans="2:9" x14ac:dyDescent="0.25">
      <c r="I34"/>
    </row>
    <row r="35" spans="2:9" x14ac:dyDescent="0.25">
      <c r="I35"/>
    </row>
    <row r="36" spans="2:9" x14ac:dyDescent="0.25">
      <c r="I36"/>
    </row>
    <row r="37" spans="2:9" x14ac:dyDescent="0.25">
      <c r="I37"/>
    </row>
    <row r="38" spans="2:9" x14ac:dyDescent="0.25">
      <c r="I38"/>
    </row>
    <row r="39" spans="2:9" x14ac:dyDescent="0.25">
      <c r="I39"/>
    </row>
    <row r="40" spans="2:9" x14ac:dyDescent="0.25">
      <c r="B40" s="17"/>
      <c r="I40"/>
    </row>
    <row r="41" spans="2:9" x14ac:dyDescent="0.25">
      <c r="I41"/>
    </row>
    <row r="42" spans="2:9" x14ac:dyDescent="0.25">
      <c r="I42"/>
    </row>
    <row r="43" spans="2:9" x14ac:dyDescent="0.25">
      <c r="I43"/>
    </row>
    <row r="44" spans="2:9" x14ac:dyDescent="0.25">
      <c r="B44" s="17"/>
      <c r="I44"/>
    </row>
    <row r="45" spans="2:9" x14ac:dyDescent="0.25">
      <c r="I45"/>
    </row>
    <row r="46" spans="2:9" x14ac:dyDescent="0.25">
      <c r="I46"/>
    </row>
    <row r="47" spans="2:9" x14ac:dyDescent="0.25">
      <c r="I47"/>
    </row>
    <row r="48" spans="2:9" x14ac:dyDescent="0.25">
      <c r="I48"/>
    </row>
    <row r="49" spans="2:9" x14ac:dyDescent="0.25">
      <c r="I49"/>
    </row>
    <row r="50" spans="2:9" x14ac:dyDescent="0.25">
      <c r="I50"/>
    </row>
    <row r="51" spans="2:9" x14ac:dyDescent="0.25">
      <c r="B51" s="17"/>
      <c r="I51"/>
    </row>
    <row r="52" spans="2:9" x14ac:dyDescent="0.25">
      <c r="I52"/>
    </row>
    <row r="53" spans="2:9" x14ac:dyDescent="0.25">
      <c r="I53"/>
    </row>
    <row r="54" spans="2:9" x14ac:dyDescent="0.25">
      <c r="I54"/>
    </row>
    <row r="55" spans="2:9" x14ac:dyDescent="0.25">
      <c r="I55"/>
    </row>
    <row r="56" spans="2:9" x14ac:dyDescent="0.25">
      <c r="I56"/>
    </row>
    <row r="57" spans="2:9" x14ac:dyDescent="0.25">
      <c r="I57"/>
    </row>
    <row r="58" spans="2:9" x14ac:dyDescent="0.25">
      <c r="I58"/>
    </row>
    <row r="59" spans="2:9" x14ac:dyDescent="0.25">
      <c r="I59"/>
    </row>
    <row r="60" spans="2:9" x14ac:dyDescent="0.25">
      <c r="B60" s="17"/>
      <c r="I60"/>
    </row>
    <row r="61" spans="2:9" x14ac:dyDescent="0.25">
      <c r="I61"/>
    </row>
    <row r="62" spans="2:9" x14ac:dyDescent="0.25">
      <c r="I62"/>
    </row>
    <row r="63" spans="2:9" x14ac:dyDescent="0.25">
      <c r="I63"/>
    </row>
    <row r="64" spans="2:9" x14ac:dyDescent="0.25">
      <c r="I64"/>
    </row>
    <row r="65" spans="2:9" x14ac:dyDescent="0.25">
      <c r="I65"/>
    </row>
    <row r="66" spans="2:9" x14ac:dyDescent="0.25">
      <c r="I66"/>
    </row>
    <row r="67" spans="2:9" x14ac:dyDescent="0.25">
      <c r="B67" s="17"/>
      <c r="I67"/>
    </row>
    <row r="68" spans="2:9" x14ac:dyDescent="0.25">
      <c r="I68"/>
    </row>
    <row r="69" spans="2:9" x14ac:dyDescent="0.25">
      <c r="I69"/>
    </row>
    <row r="70" spans="2:9" x14ac:dyDescent="0.25">
      <c r="B70" s="18"/>
      <c r="I70"/>
    </row>
    <row r="71" spans="2:9" x14ac:dyDescent="0.25">
      <c r="B71" s="18"/>
      <c r="I71"/>
    </row>
    <row r="72" spans="2:9" x14ac:dyDescent="0.25">
      <c r="B72" s="18"/>
      <c r="I72"/>
    </row>
    <row r="73" spans="2:9" x14ac:dyDescent="0.25">
      <c r="I73"/>
    </row>
    <row r="74" spans="2:9" x14ac:dyDescent="0.25">
      <c r="B74" s="17"/>
      <c r="I74"/>
    </row>
    <row r="75" spans="2:9" x14ac:dyDescent="0.25">
      <c r="I75"/>
    </row>
    <row r="76" spans="2:9" x14ac:dyDescent="0.25">
      <c r="I76"/>
    </row>
    <row r="77" spans="2:9" x14ac:dyDescent="0.25">
      <c r="B77" s="18"/>
      <c r="I77"/>
    </row>
    <row r="78" spans="2:9" x14ac:dyDescent="0.25">
      <c r="B78" s="18"/>
      <c r="I78"/>
    </row>
    <row r="79" spans="2:9" x14ac:dyDescent="0.25">
      <c r="B79" s="18"/>
      <c r="I79"/>
    </row>
    <row r="80" spans="2:9" x14ac:dyDescent="0.25">
      <c r="B80" s="18"/>
      <c r="I80"/>
    </row>
    <row r="81" spans="2:9" x14ac:dyDescent="0.25">
      <c r="I81"/>
    </row>
    <row r="82" spans="2:9" x14ac:dyDescent="0.25">
      <c r="I82"/>
    </row>
    <row r="83" spans="2:9" x14ac:dyDescent="0.25">
      <c r="B83" s="17"/>
      <c r="I83"/>
    </row>
    <row r="84" spans="2:9" x14ac:dyDescent="0.25">
      <c r="I84"/>
    </row>
    <row r="85" spans="2:9" x14ac:dyDescent="0.25">
      <c r="I85"/>
    </row>
    <row r="86" spans="2:9" x14ac:dyDescent="0.25">
      <c r="I86"/>
    </row>
    <row r="87" spans="2:9" x14ac:dyDescent="0.25">
      <c r="I87"/>
    </row>
    <row r="88" spans="2:9" x14ac:dyDescent="0.25">
      <c r="I88"/>
    </row>
    <row r="89" spans="2:9" x14ac:dyDescent="0.25">
      <c r="B89"/>
      <c r="I89"/>
    </row>
    <row r="90" spans="2:9" x14ac:dyDescent="0.25">
      <c r="B90" s="17"/>
    </row>
    <row r="95" spans="2:9" x14ac:dyDescent="0.25">
      <c r="B95" s="16"/>
    </row>
  </sheetData>
  <mergeCells count="8">
    <mergeCell ref="I14:L14"/>
    <mergeCell ref="B5:D5"/>
    <mergeCell ref="B13:L13"/>
    <mergeCell ref="B12:L12"/>
    <mergeCell ref="H5:K5"/>
    <mergeCell ref="H6:K6"/>
    <mergeCell ref="H9:K9"/>
    <mergeCell ref="H8:L8"/>
  </mergeCells>
  <hyperlinks>
    <hyperlink ref="B5" r:id="rId1" xr:uid="{616579F8-A9C3-4279-8CEE-9E096A18339F}"/>
    <hyperlink ref="H8" r:id="rId2" display="Browse our entire Library of Real Estate Models" xr:uid="{77EECB82-BFF5-4A4F-951D-47F22B8F75B3}"/>
    <hyperlink ref="H5:K5" r:id="rId3" display="Visite la página web de este modelo" xr:uid="{D49DF45B-F811-440B-90BF-F78AD615A8EA}"/>
    <hyperlink ref="B13:L13" r:id="rId4" display="https://www.adventuresincre.com/accelerator/" xr:uid="{CF6CEDDA-D06D-4D45-BBA4-8E6373CD278D}"/>
    <hyperlink ref="I14" r:id="rId5" display="Disclaimer: This model may contain errors" xr:uid="{095B4B97-BF2E-4E5F-9585-E274B22F07A1}"/>
    <hyperlink ref="H8:L8" r:id="rId6" display="Consulte toda nuestra biblioteca de modelos inmobiliarios" xr:uid="{8ED56595-D52B-473F-B5E1-E40882D176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workbookViewId="0"/>
  </sheetViews>
  <sheetFormatPr defaultColWidth="0" defaultRowHeight="15" zeroHeight="1" x14ac:dyDescent="0.25"/>
  <cols>
    <col min="1" max="1" width="1.7109375" customWidth="1"/>
    <col min="2" max="2" width="25.140625" bestFit="1" customWidth="1"/>
    <col min="3" max="3" width="12.140625" bestFit="1" customWidth="1"/>
    <col min="4" max="8" width="11.140625" bestFit="1" customWidth="1"/>
    <col min="9" max="9" width="2.42578125" customWidth="1"/>
    <col min="10" max="16384" width="8.85546875" hidden="1"/>
  </cols>
  <sheetData>
    <row r="1" spans="2:8" ht="7.9" customHeight="1" thickBot="1" x14ac:dyDescent="0.3"/>
    <row r="2" spans="2:8" ht="15.75" x14ac:dyDescent="0.25">
      <c r="B2" s="1" t="s">
        <v>6</v>
      </c>
      <c r="C2" s="2"/>
      <c r="D2" s="2"/>
      <c r="E2" s="2"/>
      <c r="F2" s="2"/>
      <c r="G2" s="2"/>
      <c r="H2" s="3"/>
    </row>
    <row r="3" spans="2:8" ht="4.9000000000000004" customHeight="1" x14ac:dyDescent="0.25">
      <c r="B3" s="4"/>
      <c r="H3" s="5"/>
    </row>
    <row r="4" spans="2:8" x14ac:dyDescent="0.25">
      <c r="B4" s="4"/>
      <c r="C4" s="34">
        <v>0</v>
      </c>
      <c r="D4" s="34">
        <f>C4+1</f>
        <v>1</v>
      </c>
      <c r="E4" s="34">
        <f t="shared" ref="E4:H4" si="0">D4+1</f>
        <v>2</v>
      </c>
      <c r="F4" s="34">
        <f t="shared" si="0"/>
        <v>3</v>
      </c>
      <c r="G4" s="34">
        <f t="shared" si="0"/>
        <v>4</v>
      </c>
      <c r="H4" s="35">
        <f t="shared" si="0"/>
        <v>5</v>
      </c>
    </row>
    <row r="5" spans="2:8" x14ac:dyDescent="0.25">
      <c r="B5" s="4" t="s">
        <v>7</v>
      </c>
      <c r="C5" s="27">
        <v>0</v>
      </c>
      <c r="D5" s="27">
        <f>-C12-C13</f>
        <v>300000</v>
      </c>
      <c r="E5" s="27">
        <f>D5</f>
        <v>300000</v>
      </c>
      <c r="F5" s="27">
        <f t="shared" ref="F5:H5" si="1">E5</f>
        <v>300000</v>
      </c>
      <c r="G5" s="27">
        <f t="shared" si="1"/>
        <v>300000</v>
      </c>
      <c r="H5" s="28">
        <f t="shared" si="1"/>
        <v>300000</v>
      </c>
    </row>
    <row r="6" spans="2:8" ht="4.9000000000000004" customHeight="1" x14ac:dyDescent="0.25">
      <c r="B6" s="4"/>
      <c r="D6" s="8"/>
      <c r="E6" s="8"/>
      <c r="F6" s="8"/>
      <c r="G6" s="8"/>
      <c r="H6" s="9"/>
    </row>
    <row r="7" spans="2:8" x14ac:dyDescent="0.25">
      <c r="B7" s="4" t="s">
        <v>16</v>
      </c>
      <c r="C7" s="27">
        <v>0</v>
      </c>
      <c r="D7" s="27">
        <v>100000</v>
      </c>
      <c r="E7" s="27">
        <v>100000</v>
      </c>
      <c r="F7" s="27">
        <v>100000</v>
      </c>
      <c r="G7" s="27">
        <v>100000</v>
      </c>
      <c r="H7" s="28">
        <v>100000</v>
      </c>
    </row>
    <row r="8" spans="2:8" x14ac:dyDescent="0.25">
      <c r="B8" s="4" t="s">
        <v>8</v>
      </c>
      <c r="C8" s="27">
        <v>0</v>
      </c>
      <c r="D8" s="29">
        <f>$C$13*-0.05</f>
        <v>-45000</v>
      </c>
      <c r="E8" s="29">
        <f t="shared" ref="E8:H8" si="2">$C$13*-0.05</f>
        <v>-45000</v>
      </c>
      <c r="F8" s="29">
        <f t="shared" si="2"/>
        <v>-45000</v>
      </c>
      <c r="G8" s="29">
        <f t="shared" si="2"/>
        <v>-45000</v>
      </c>
      <c r="H8" s="30">
        <f t="shared" si="2"/>
        <v>-45000</v>
      </c>
    </row>
    <row r="9" spans="2:8" x14ac:dyDescent="0.25">
      <c r="B9" s="4" t="s">
        <v>17</v>
      </c>
      <c r="C9" s="27">
        <v>0</v>
      </c>
      <c r="D9" s="27">
        <f>SUM(D7:D8)</f>
        <v>55000</v>
      </c>
      <c r="E9" s="27">
        <f>SUM(E7:E8)</f>
        <v>55000</v>
      </c>
      <c r="F9" s="27">
        <f>SUM(F7:F8)</f>
        <v>55000</v>
      </c>
      <c r="G9" s="27">
        <f>SUM(G7:G8)</f>
        <v>55000</v>
      </c>
      <c r="H9" s="28">
        <f>SUM(H7:H8)</f>
        <v>55000</v>
      </c>
    </row>
    <row r="10" spans="2:8" x14ac:dyDescent="0.25">
      <c r="B10" s="10" t="s">
        <v>9</v>
      </c>
      <c r="C10" s="32"/>
      <c r="D10" s="32">
        <f>D9/D5</f>
        <v>0.18333333333333332</v>
      </c>
      <c r="E10" s="32">
        <f>E9/E5</f>
        <v>0.18333333333333332</v>
      </c>
      <c r="F10" s="32">
        <f>F9/F5</f>
        <v>0.18333333333333332</v>
      </c>
      <c r="G10" s="32">
        <f>G9/G5</f>
        <v>0.18333333333333332</v>
      </c>
      <c r="H10" s="33">
        <f>H9/H5</f>
        <v>0.18333333333333332</v>
      </c>
    </row>
    <row r="11" spans="2:8" ht="10.15" customHeight="1" x14ac:dyDescent="0.25">
      <c r="B11" s="4"/>
      <c r="C11" s="6"/>
      <c r="D11" s="6"/>
      <c r="E11" s="6"/>
      <c r="F11" s="6"/>
      <c r="G11" s="6"/>
      <c r="H11" s="7"/>
    </row>
    <row r="12" spans="2:8" x14ac:dyDescent="0.25">
      <c r="B12" s="4" t="s">
        <v>10</v>
      </c>
      <c r="C12" s="27">
        <v>-1200000</v>
      </c>
      <c r="D12" s="27">
        <v>0</v>
      </c>
      <c r="E12" s="27">
        <v>0</v>
      </c>
      <c r="F12" s="27">
        <v>0</v>
      </c>
      <c r="G12" s="27">
        <v>0</v>
      </c>
      <c r="H12" s="28">
        <v>0</v>
      </c>
    </row>
    <row r="13" spans="2:8" x14ac:dyDescent="0.25">
      <c r="B13" s="4" t="s">
        <v>11</v>
      </c>
      <c r="C13" s="27">
        <v>900000</v>
      </c>
      <c r="D13" s="27">
        <f>D8</f>
        <v>-45000</v>
      </c>
      <c r="E13" s="27">
        <f t="shared" ref="E13:G13" si="3">E8</f>
        <v>-45000</v>
      </c>
      <c r="F13" s="27">
        <f t="shared" si="3"/>
        <v>-45000</v>
      </c>
      <c r="G13" s="27">
        <f t="shared" si="3"/>
        <v>-45000</v>
      </c>
      <c r="H13" s="28">
        <f>H8-C13</f>
        <v>-945000</v>
      </c>
    </row>
    <row r="14" spans="2:8" x14ac:dyDescent="0.25">
      <c r="B14" s="4" t="s">
        <v>12</v>
      </c>
      <c r="C14" s="27">
        <v>0</v>
      </c>
      <c r="D14" s="27">
        <f>D7</f>
        <v>100000</v>
      </c>
      <c r="E14" s="27">
        <f t="shared" ref="E14:H14" si="4">E7</f>
        <v>100000</v>
      </c>
      <c r="F14" s="27">
        <f t="shared" si="4"/>
        <v>100000</v>
      </c>
      <c r="G14" s="27">
        <f t="shared" si="4"/>
        <v>100000</v>
      </c>
      <c r="H14" s="28">
        <f t="shared" si="4"/>
        <v>100000</v>
      </c>
    </row>
    <row r="15" spans="2:8" x14ac:dyDescent="0.25">
      <c r="B15" s="4" t="s">
        <v>13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8">
        <v>-100000</v>
      </c>
    </row>
    <row r="16" spans="2:8" x14ac:dyDescent="0.25">
      <c r="B16" s="4" t="s">
        <v>18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30">
        <v>1000000</v>
      </c>
    </row>
    <row r="17" spans="2:8" x14ac:dyDescent="0.25">
      <c r="B17" s="4" t="s">
        <v>19</v>
      </c>
      <c r="C17" s="27">
        <f>SUM(C12:C16)</f>
        <v>-300000</v>
      </c>
      <c r="D17" s="27">
        <f t="shared" ref="D17:H17" si="5">SUM(D12:D16)</f>
        <v>55000</v>
      </c>
      <c r="E17" s="27">
        <f t="shared" si="5"/>
        <v>55000</v>
      </c>
      <c r="F17" s="27">
        <f t="shared" si="5"/>
        <v>55000</v>
      </c>
      <c r="G17" s="27">
        <f t="shared" si="5"/>
        <v>55000</v>
      </c>
      <c r="H17" s="28">
        <f t="shared" si="5"/>
        <v>55000</v>
      </c>
    </row>
    <row r="18" spans="2:8" x14ac:dyDescent="0.25">
      <c r="B18" s="10" t="s">
        <v>14</v>
      </c>
      <c r="C18" s="32">
        <f>IRR(C17:H17,-10%)</f>
        <v>-2.8319981928978222E-2</v>
      </c>
      <c r="H18" s="5"/>
    </row>
    <row r="19" spans="2:8" ht="15.75" thickBot="1" x14ac:dyDescent="0.3">
      <c r="B19" s="11" t="s">
        <v>15</v>
      </c>
      <c r="C19" s="31">
        <f>SUM(C17:H17)</f>
        <v>-25000</v>
      </c>
      <c r="D19" s="12"/>
      <c r="E19" s="12"/>
      <c r="F19" s="12"/>
      <c r="G19" s="12"/>
      <c r="H19" s="13"/>
    </row>
    <row r="20" spans="2:8" ht="11.4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Versión</vt:lpstr>
      <vt:lpstr>El Estadio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Alex Lopez</cp:lastModifiedBy>
  <dcterms:created xsi:type="dcterms:W3CDTF">2018-01-17T19:14:57Z</dcterms:created>
  <dcterms:modified xsi:type="dcterms:W3CDTF">2024-05-13T23:13:45Z</dcterms:modified>
</cp:coreProperties>
</file>